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36" i="1" l="1"/>
  <c r="K38" i="1"/>
  <c r="K21" i="1"/>
  <c r="K39" i="1"/>
  <c r="K32" i="1"/>
  <c r="K23" i="1"/>
  <c r="K20" i="1"/>
  <c r="K13" i="1"/>
  <c r="K9" i="1"/>
  <c r="K41" i="1"/>
  <c r="K40" i="1"/>
  <c r="K37" i="1"/>
  <c r="K28" i="1"/>
  <c r="K27" i="1"/>
  <c r="K22" i="1"/>
  <c r="K19" i="1"/>
  <c r="K18" i="1"/>
  <c r="K14" i="1"/>
  <c r="K8" i="1"/>
  <c r="K43" i="1" s="1"/>
  <c r="K44" i="1" s="1"/>
</calcChain>
</file>

<file path=xl/sharedStrings.xml><?xml version="1.0" encoding="utf-8"?>
<sst xmlns="http://schemas.openxmlformats.org/spreadsheetml/2006/main" count="67" uniqueCount="48">
  <si>
    <t>Příloha č. 6 Výzvy</t>
  </si>
  <si>
    <t>POLOŽKOVÝ ROZPOČET</t>
  </si>
  <si>
    <t>a)</t>
  </si>
  <si>
    <t>Růžové záhony v areálu zámeckého parku</t>
  </si>
  <si>
    <t>Místo plnění:</t>
  </si>
  <si>
    <t>Služby:</t>
  </si>
  <si>
    <t>pozemky v k.ú. Čakovice parc. č. 1274/2 a parc. č. 1271/1</t>
  </si>
  <si>
    <t>b)</t>
  </si>
  <si>
    <t>Lesopark Havraňák</t>
  </si>
  <si>
    <t>c)</t>
  </si>
  <si>
    <t>Fitpark Čakovice</t>
  </si>
  <si>
    <t>d)</t>
  </si>
  <si>
    <t>e)</t>
  </si>
  <si>
    <t>Psí louka (přilehlá k Fitparku)</t>
  </si>
  <si>
    <t>f)</t>
  </si>
  <si>
    <t>Korzo Třeboradice a "finská stezka"</t>
  </si>
  <si>
    <t>pozemky v k.ú. Čakovice parc. č. 1523 a parc. č. 1572/5</t>
  </si>
  <si>
    <t>pozemek v k.ú. Čakovice parc. č. 1203/1;</t>
  </si>
  <si>
    <t>pozemek v k.ú. Čakovice parc. č. 1203/3;</t>
  </si>
  <si>
    <t>pozemek v k.ú. Třeboradice parc. č. 487/17;</t>
  </si>
  <si>
    <t>VZMR - Údržba veřejné zeleně na území MČ Praha - Čakovice</t>
  </si>
  <si>
    <t>pozemek v k.ú. Čakovice parc. č. 1265/7</t>
  </si>
  <si>
    <t>Záhony u skateparku, skatepark a psí louka</t>
  </si>
  <si>
    <t>CELKEM CENA bez DPH za 1 rok:</t>
  </si>
  <si>
    <t>CELKEM CENA bez DPH za 2 roky:</t>
  </si>
  <si>
    <t>JEDNOTKOVÁ CENA bez DPH</t>
  </si>
  <si>
    <t>CELKOVÁ CENA    bez DPH ZA 1 ROK</t>
  </si>
  <si>
    <t>CELKOVÁ CENA   bez DPH ZA 1 ROK</t>
  </si>
  <si>
    <r>
      <t>1. provádění pravidelné údržby záhonů (pletí) 9x v období duben - říjen, celkem 415 m</t>
    </r>
    <r>
      <rPr>
        <vertAlign val="superscript"/>
        <sz val="10"/>
        <color theme="1"/>
        <rFont val="Tahoma"/>
        <family val="2"/>
        <charset val="238"/>
      </rPr>
      <t>2</t>
    </r>
  </si>
  <si>
    <r>
      <t>1. sečení trávníků s dosekáním kolem odpočívadel 3x v období duben - říjen, celkem 450 m</t>
    </r>
    <r>
      <rPr>
        <vertAlign val="superscript"/>
        <sz val="10"/>
        <color theme="1"/>
        <rFont val="Tahoma"/>
        <family val="2"/>
        <charset val="238"/>
      </rPr>
      <t xml:space="preserve">2 </t>
    </r>
  </si>
  <si>
    <t>2. úprava cesty doplněním štěpky 1x v období březen - květen</t>
  </si>
  <si>
    <r>
      <t>1.</t>
    </r>
    <r>
      <rPr>
        <b/>
        <sz val="10"/>
        <color theme="1"/>
        <rFont val="Tahoma"/>
        <family val="2"/>
        <charset val="238"/>
      </rPr>
      <t xml:space="preserve"> Záhony u skateparku:</t>
    </r>
    <r>
      <rPr>
        <sz val="10"/>
        <color theme="1"/>
        <rFont val="Tahoma"/>
        <family val="2"/>
        <charset val="238"/>
      </rPr>
      <t xml:space="preserve"> provádění údržby keřů v období říjen - březen 1x, celkem 296 m</t>
    </r>
    <r>
      <rPr>
        <vertAlign val="superscript"/>
        <sz val="10"/>
        <color theme="1"/>
        <rFont val="Tahoma"/>
        <family val="2"/>
        <charset val="238"/>
      </rPr>
      <t>2</t>
    </r>
  </si>
  <si>
    <r>
      <t>3.</t>
    </r>
    <r>
      <rPr>
        <b/>
        <sz val="10"/>
        <color theme="1"/>
        <rFont val="Tahoma"/>
        <family val="2"/>
        <charset val="238"/>
      </rPr>
      <t xml:space="preserve"> Záhony u skateparku:</t>
    </r>
    <r>
      <rPr>
        <sz val="10"/>
        <color theme="1"/>
        <rFont val="Tahoma"/>
        <family val="2"/>
        <charset val="238"/>
      </rPr>
      <t xml:space="preserve"> sečení trávníku s dosekáním v období duben - říjen 3x, celkem 296 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 </t>
    </r>
  </si>
  <si>
    <r>
      <t>5.</t>
    </r>
    <r>
      <rPr>
        <b/>
        <sz val="10"/>
        <color theme="1"/>
        <rFont val="Tahoma"/>
        <family val="2"/>
        <charset val="238"/>
      </rPr>
      <t xml:space="preserve"> Skatepark:</t>
    </r>
    <r>
      <rPr>
        <sz val="10"/>
        <color theme="1"/>
        <rFont val="Tahoma"/>
        <family val="2"/>
        <charset val="238"/>
      </rPr>
      <t xml:space="preserve"> vyfoukání betonových ploch 1x měsíčně v období duben - říjen</t>
    </r>
  </si>
  <si>
    <r>
      <t>6.</t>
    </r>
    <r>
      <rPr>
        <b/>
        <sz val="10"/>
        <color theme="1"/>
        <rFont val="Tahoma"/>
        <family val="2"/>
        <charset val="238"/>
      </rPr>
      <t xml:space="preserve"> Psí louka:</t>
    </r>
    <r>
      <rPr>
        <sz val="10"/>
        <color theme="1"/>
        <rFont val="Tahoma"/>
        <family val="2"/>
        <charset val="238"/>
      </rPr>
      <t xml:space="preserve"> sečení trávníku 3x v období duben - říjen, celkem 500 m</t>
    </r>
    <r>
      <rPr>
        <vertAlign val="superscript"/>
        <sz val="10"/>
        <color theme="1"/>
        <rFont val="Tahoma"/>
        <family val="2"/>
        <charset val="238"/>
      </rPr>
      <t>2</t>
    </r>
  </si>
  <si>
    <r>
      <t>2. úprava keřů v období říjen-březen 1x, celkem 30 m</t>
    </r>
    <r>
      <rPr>
        <vertAlign val="superscript"/>
        <sz val="10"/>
        <color theme="1"/>
        <rFont val="Tahoma"/>
        <family val="2"/>
        <charset val="238"/>
      </rPr>
      <t>2</t>
    </r>
  </si>
  <si>
    <r>
      <t>1. sečení trávníku s dosekáním 3x v období duben - říjen, celkem 3.452 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>;</t>
    </r>
  </si>
  <si>
    <t xml:space="preserve">2. úprava keřů v období říjen-březen 1x </t>
  </si>
  <si>
    <t>3. podzimní úklid listí na plochách s odvozem 2x v období říjen - prosinec</t>
  </si>
  <si>
    <t>4. podzimní úklid spadaného ovoce 3x v období září - listopad</t>
  </si>
  <si>
    <t>6. výchovný řez stromů (nově vysazených - jabloň, hrušeň, slivoň) 1x v období březen - říjen dle druhu stromu</t>
  </si>
  <si>
    <r>
      <t>2.</t>
    </r>
    <r>
      <rPr>
        <b/>
        <sz val="10"/>
        <color theme="1"/>
        <rFont val="Tahoma"/>
        <family val="2"/>
        <charset val="238"/>
      </rPr>
      <t xml:space="preserve"> Záhony u skateparku:</t>
    </r>
    <r>
      <rPr>
        <sz val="10"/>
        <color theme="1"/>
        <rFont val="Tahoma"/>
        <family val="2"/>
        <charset val="238"/>
      </rPr>
      <t xml:space="preserve"> provádění pravidelné zálivky keřů v období duben - říjen dle klimatických podmínek*, celkem 296 m</t>
    </r>
    <r>
      <rPr>
        <vertAlign val="superscript"/>
        <sz val="10"/>
        <color theme="1"/>
        <rFont val="Tahoma"/>
        <family val="2"/>
        <charset val="238"/>
      </rPr>
      <t>2</t>
    </r>
  </si>
  <si>
    <t xml:space="preserve">1. provádění pravidelné zálivky keřů v období duben - říjen dle klimatických podmínek* </t>
  </si>
  <si>
    <t>5. provádění zálivky stromů (nově vysazených - jabloň, hrušeň, slivoň) v období duben – říjen dle klimatických podmínek*</t>
  </si>
  <si>
    <t>* U klimatických podmínek uchazeč v tabulce uvede jednotkovou cenu bez DPH a celková cenu bez DPH za 1 rok bude vynásobena 1x. Činnosti poskytované v závislosti na klimatických podmínkách budou dodavatelem plněny v závislosti na aktuální skutečně potřebě v daném časovém období.</t>
  </si>
  <si>
    <r>
      <t>4.</t>
    </r>
    <r>
      <rPr>
        <b/>
        <sz val="10"/>
        <color theme="1"/>
        <rFont val="Tahoma"/>
        <family val="2"/>
        <charset val="238"/>
      </rPr>
      <t xml:space="preserve"> Skatepark:</t>
    </r>
    <r>
      <rPr>
        <sz val="10"/>
        <color theme="1"/>
        <rFont val="Tahoma"/>
        <family val="2"/>
        <charset val="238"/>
      </rPr>
      <t xml:space="preserve"> podzimní úklid listí na plochách 2x, v období říjen - prosinec </t>
    </r>
  </si>
  <si>
    <r>
      <t>1. sečení trávníků s dosekáním 4x v období duben - říjen,       celkem 1.962 m</t>
    </r>
    <r>
      <rPr>
        <vertAlign val="superscript"/>
        <sz val="10"/>
        <color theme="1"/>
        <rFont val="Tahoma"/>
        <family val="2"/>
        <charset val="238"/>
      </rPr>
      <t>2</t>
    </r>
  </si>
  <si>
    <r>
      <t>2. provádění pravidelné zálivky záhonů dle klimatických podmínek* v období duben - říjen, celkem 415 m</t>
    </r>
    <r>
      <rPr>
        <vertAlign val="superscript"/>
        <sz val="10"/>
        <color theme="1"/>
        <rFont val="Tahoma"/>
        <family val="2"/>
        <charset val="238"/>
      </rPr>
      <t>2</t>
    </r>
    <r>
      <rPr>
        <vertAlign val="superscript"/>
        <sz val="10"/>
        <color rgb="FFFF0000"/>
        <rFont val="Tahoma"/>
        <family val="2"/>
        <charset val="238"/>
      </rPr>
      <t xml:space="preserve">
Pro účely stanovení nabídkové ceny se předpokládá zálivka 2 x měsíčně, tj. 14 zálivek za období duben - říjen v 1 roce, bude fakturováno podle skutečnosti.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</si>
</sst>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vertAlign val="superscript"/>
      <sz val="10"/>
      <color rgb="FFFF0000"/>
      <name val="Tahoma"/>
      <family val="2"/>
      <charset val="238"/>
    </font>
    <font>
      <b/>
      <sz val="10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4" fillId="2" borderId="1" xfId="0" applyFont="1" applyFill="1" applyBorder="1"/>
    <xf numFmtId="0" fontId="2" fillId="0" borderId="0" xfId="0" applyFont="1"/>
    <xf numFmtId="0" fontId="4" fillId="4" borderId="1" xfId="0" applyFont="1" applyFill="1" applyBorder="1"/>
    <xf numFmtId="0" fontId="4" fillId="6" borderId="1" xfId="0" applyFont="1" applyFill="1" applyBorder="1"/>
    <xf numFmtId="0" fontId="4" fillId="8" borderId="1" xfId="0" applyFont="1" applyFill="1" applyBorder="1"/>
    <xf numFmtId="0" fontId="4" fillId="11" borderId="1" xfId="0" applyFont="1" applyFill="1" applyBorder="1"/>
    <xf numFmtId="0" fontId="4" fillId="13" borderId="1" xfId="0" applyFont="1" applyFill="1" applyBorder="1"/>
    <xf numFmtId="164" fontId="2" fillId="15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8" fillId="1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64" fontId="2" fillId="15" borderId="2" xfId="0" applyNumberFormat="1" applyFont="1" applyFill="1" applyBorder="1" applyAlignment="1" applyProtection="1">
      <alignment horizontal="center" vertical="center"/>
      <protection locked="0"/>
    </xf>
    <xf numFmtId="164" fontId="2" fillId="15" borderId="4" xfId="0" applyNumberFormat="1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  <color rgb="FFFF3300"/>
      <color rgb="FFFFCC99"/>
      <color rgb="FFFFCC00"/>
      <color rgb="FFFF9900"/>
      <color rgb="FFFFFFCC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zoomScaleNormal="100" workbookViewId="0">
      <selection activeCell="D10" sqref="D10"/>
    </sheetView>
  </sheetViews>
  <sheetFormatPr defaultRowHeight="15" x14ac:dyDescent="0.25"/>
  <cols>
    <col min="1" max="1" width="3.5703125" customWidth="1"/>
    <col min="3" max="3" width="3.7109375" customWidth="1"/>
    <col min="8" max="8" width="14" customWidth="1"/>
  </cols>
  <sheetData>
    <row r="2" spans="1:12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</row>
    <row r="6" spans="1:12" ht="15" customHeight="1" x14ac:dyDescent="0.25">
      <c r="A6" s="3" t="s">
        <v>2</v>
      </c>
      <c r="B6" s="46" t="s">
        <v>3</v>
      </c>
      <c r="C6" s="46"/>
      <c r="D6" s="46"/>
      <c r="E6" s="46"/>
      <c r="F6" s="46"/>
      <c r="G6" s="46"/>
      <c r="H6" s="46"/>
      <c r="I6" s="38" t="s">
        <v>25</v>
      </c>
      <c r="J6" s="39"/>
      <c r="K6" s="37" t="s">
        <v>27</v>
      </c>
      <c r="L6" s="37"/>
    </row>
    <row r="7" spans="1:12" ht="15" customHeight="1" x14ac:dyDescent="0.25">
      <c r="A7" s="42" t="s">
        <v>4</v>
      </c>
      <c r="B7" s="42"/>
      <c r="C7" s="42"/>
      <c r="D7" s="19" t="s">
        <v>6</v>
      </c>
      <c r="E7" s="19"/>
      <c r="F7" s="19"/>
      <c r="G7" s="19"/>
      <c r="H7" s="19"/>
      <c r="I7" s="40"/>
      <c r="J7" s="41"/>
      <c r="K7" s="37"/>
      <c r="L7" s="37"/>
    </row>
    <row r="8" spans="1:12" ht="36.75" customHeight="1" x14ac:dyDescent="0.25">
      <c r="A8" s="47" t="s">
        <v>5</v>
      </c>
      <c r="B8" s="48"/>
      <c r="C8" s="49"/>
      <c r="D8" s="43" t="s">
        <v>28</v>
      </c>
      <c r="E8" s="44"/>
      <c r="F8" s="44"/>
      <c r="G8" s="44"/>
      <c r="H8" s="45"/>
      <c r="I8" s="10">
        <v>10</v>
      </c>
      <c r="J8" s="10"/>
      <c r="K8" s="11">
        <f>I8*9</f>
        <v>90</v>
      </c>
      <c r="L8" s="11"/>
    </row>
    <row r="9" spans="1:12" ht="52.5" customHeight="1" x14ac:dyDescent="0.25">
      <c r="A9" s="50"/>
      <c r="B9" s="51"/>
      <c r="C9" s="52"/>
      <c r="D9" s="19" t="s">
        <v>47</v>
      </c>
      <c r="E9" s="19"/>
      <c r="F9" s="19"/>
      <c r="G9" s="19"/>
      <c r="H9" s="19"/>
      <c r="I9" s="10">
        <v>10</v>
      </c>
      <c r="J9" s="10"/>
      <c r="K9" s="36">
        <f>I9*14</f>
        <v>140</v>
      </c>
      <c r="L9" s="36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5" t="s">
        <v>7</v>
      </c>
      <c r="B11" s="28" t="s">
        <v>8</v>
      </c>
      <c r="C11" s="28"/>
      <c r="D11" s="28"/>
      <c r="E11" s="28"/>
      <c r="F11" s="28"/>
      <c r="G11" s="28"/>
      <c r="H11" s="28"/>
      <c r="I11" s="29" t="s">
        <v>25</v>
      </c>
      <c r="J11" s="30"/>
      <c r="K11" s="33" t="s">
        <v>26</v>
      </c>
      <c r="L11" s="33"/>
    </row>
    <row r="12" spans="1:12" x14ac:dyDescent="0.25">
      <c r="A12" s="20" t="s">
        <v>4</v>
      </c>
      <c r="B12" s="20"/>
      <c r="C12" s="20"/>
      <c r="D12" s="19" t="s">
        <v>16</v>
      </c>
      <c r="E12" s="19"/>
      <c r="F12" s="19"/>
      <c r="G12" s="19"/>
      <c r="H12" s="19"/>
      <c r="I12" s="31"/>
      <c r="J12" s="32"/>
      <c r="K12" s="33"/>
      <c r="L12" s="33"/>
    </row>
    <row r="13" spans="1:12" ht="36.75" customHeight="1" x14ac:dyDescent="0.25">
      <c r="A13" s="20" t="s">
        <v>5</v>
      </c>
      <c r="B13" s="20"/>
      <c r="C13" s="20"/>
      <c r="D13" s="19" t="s">
        <v>29</v>
      </c>
      <c r="E13" s="19"/>
      <c r="F13" s="19"/>
      <c r="G13" s="19"/>
      <c r="H13" s="19"/>
      <c r="I13" s="10">
        <v>10</v>
      </c>
      <c r="J13" s="10"/>
      <c r="K13" s="11">
        <f>I13*3</f>
        <v>30</v>
      </c>
      <c r="L13" s="11"/>
    </row>
    <row r="14" spans="1:12" ht="36.75" customHeight="1" x14ac:dyDescent="0.25">
      <c r="A14" s="20"/>
      <c r="B14" s="20"/>
      <c r="C14" s="20"/>
      <c r="D14" s="19" t="s">
        <v>30</v>
      </c>
      <c r="E14" s="19"/>
      <c r="F14" s="19"/>
      <c r="G14" s="19"/>
      <c r="H14" s="19"/>
      <c r="I14" s="10">
        <v>10</v>
      </c>
      <c r="J14" s="10"/>
      <c r="K14" s="11">
        <f>I14*1</f>
        <v>10</v>
      </c>
      <c r="L14" s="11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6" t="s">
        <v>9</v>
      </c>
      <c r="B16" s="13" t="s">
        <v>22</v>
      </c>
      <c r="C16" s="13"/>
      <c r="D16" s="13"/>
      <c r="E16" s="13"/>
      <c r="F16" s="13"/>
      <c r="G16" s="13"/>
      <c r="H16" s="13"/>
      <c r="I16" s="14" t="s">
        <v>25</v>
      </c>
      <c r="J16" s="15"/>
      <c r="K16" s="12" t="s">
        <v>26</v>
      </c>
      <c r="L16" s="12"/>
    </row>
    <row r="17" spans="1:12" x14ac:dyDescent="0.25">
      <c r="A17" s="18" t="s">
        <v>4</v>
      </c>
      <c r="B17" s="18"/>
      <c r="C17" s="18"/>
      <c r="D17" s="19" t="s">
        <v>21</v>
      </c>
      <c r="E17" s="19"/>
      <c r="F17" s="19"/>
      <c r="G17" s="19"/>
      <c r="H17" s="19"/>
      <c r="I17" s="16"/>
      <c r="J17" s="17"/>
      <c r="K17" s="12"/>
      <c r="L17" s="12"/>
    </row>
    <row r="18" spans="1:12" ht="36.75" customHeight="1" x14ac:dyDescent="0.25">
      <c r="A18" s="53" t="s">
        <v>5</v>
      </c>
      <c r="B18" s="54"/>
      <c r="C18" s="55"/>
      <c r="D18" s="19" t="s">
        <v>31</v>
      </c>
      <c r="E18" s="19"/>
      <c r="F18" s="19"/>
      <c r="G18" s="19"/>
      <c r="H18" s="19"/>
      <c r="I18" s="10">
        <v>10</v>
      </c>
      <c r="J18" s="10"/>
      <c r="K18" s="11">
        <f>I18*1</f>
        <v>10</v>
      </c>
      <c r="L18" s="11"/>
    </row>
    <row r="19" spans="1:12" ht="41.25" customHeight="1" x14ac:dyDescent="0.25">
      <c r="A19" s="56"/>
      <c r="B19" s="57"/>
      <c r="C19" s="58"/>
      <c r="D19" s="19" t="s">
        <v>41</v>
      </c>
      <c r="E19" s="19"/>
      <c r="F19" s="19"/>
      <c r="G19" s="19"/>
      <c r="H19" s="19"/>
      <c r="I19" s="10">
        <v>10</v>
      </c>
      <c r="J19" s="10"/>
      <c r="K19" s="11">
        <f>I19*1</f>
        <v>10</v>
      </c>
      <c r="L19" s="11"/>
    </row>
    <row r="20" spans="1:12" ht="36.75" customHeight="1" x14ac:dyDescent="0.25">
      <c r="A20" s="56"/>
      <c r="B20" s="57"/>
      <c r="C20" s="58"/>
      <c r="D20" s="19" t="s">
        <v>32</v>
      </c>
      <c r="E20" s="19"/>
      <c r="F20" s="19"/>
      <c r="G20" s="19"/>
      <c r="H20" s="19"/>
      <c r="I20" s="10">
        <v>10</v>
      </c>
      <c r="J20" s="10"/>
      <c r="K20" s="11">
        <f>I20*3</f>
        <v>30</v>
      </c>
      <c r="L20" s="11"/>
    </row>
    <row r="21" spans="1:12" ht="36.75" customHeight="1" x14ac:dyDescent="0.25">
      <c r="A21" s="56"/>
      <c r="B21" s="57"/>
      <c r="C21" s="58"/>
      <c r="D21" s="19" t="s">
        <v>45</v>
      </c>
      <c r="E21" s="19"/>
      <c r="F21" s="19"/>
      <c r="G21" s="19"/>
      <c r="H21" s="19"/>
      <c r="I21" s="10">
        <v>10</v>
      </c>
      <c r="J21" s="10"/>
      <c r="K21" s="11">
        <f>I21*2</f>
        <v>20</v>
      </c>
      <c r="L21" s="11"/>
    </row>
    <row r="22" spans="1:12" ht="36.75" customHeight="1" x14ac:dyDescent="0.25">
      <c r="A22" s="56"/>
      <c r="B22" s="57"/>
      <c r="C22" s="58"/>
      <c r="D22" s="43" t="s">
        <v>33</v>
      </c>
      <c r="E22" s="44"/>
      <c r="F22" s="44"/>
      <c r="G22" s="44"/>
      <c r="H22" s="45"/>
      <c r="I22" s="62">
        <v>10</v>
      </c>
      <c r="J22" s="63"/>
      <c r="K22" s="11">
        <f>I22*1</f>
        <v>10</v>
      </c>
      <c r="L22" s="11"/>
    </row>
    <row r="23" spans="1:12" ht="36.75" customHeight="1" x14ac:dyDescent="0.25">
      <c r="A23" s="59"/>
      <c r="B23" s="60"/>
      <c r="C23" s="61"/>
      <c r="D23" s="19" t="s">
        <v>34</v>
      </c>
      <c r="E23" s="19"/>
      <c r="F23" s="19"/>
      <c r="G23" s="19"/>
      <c r="H23" s="19"/>
      <c r="I23" s="10">
        <v>10</v>
      </c>
      <c r="J23" s="10"/>
      <c r="K23" s="11">
        <f>I23*3</f>
        <v>30</v>
      </c>
      <c r="L23" s="11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7" t="s">
        <v>11</v>
      </c>
      <c r="B25" s="21" t="s">
        <v>10</v>
      </c>
      <c r="C25" s="21"/>
      <c r="D25" s="21"/>
      <c r="E25" s="21"/>
      <c r="F25" s="21"/>
      <c r="G25" s="21"/>
      <c r="H25" s="21"/>
      <c r="I25" s="22" t="s">
        <v>25</v>
      </c>
      <c r="J25" s="23"/>
      <c r="K25" s="26" t="s">
        <v>26</v>
      </c>
      <c r="L25" s="26"/>
    </row>
    <row r="26" spans="1:12" x14ac:dyDescent="0.25">
      <c r="A26" s="27" t="s">
        <v>4</v>
      </c>
      <c r="B26" s="27"/>
      <c r="C26" s="27"/>
      <c r="D26" s="19" t="s">
        <v>17</v>
      </c>
      <c r="E26" s="19"/>
      <c r="F26" s="19"/>
      <c r="G26" s="19"/>
      <c r="H26" s="19"/>
      <c r="I26" s="24"/>
      <c r="J26" s="25"/>
      <c r="K26" s="26"/>
      <c r="L26" s="26"/>
    </row>
    <row r="27" spans="1:12" ht="36.75" customHeight="1" x14ac:dyDescent="0.25">
      <c r="A27" s="71" t="s">
        <v>5</v>
      </c>
      <c r="B27" s="72"/>
      <c r="C27" s="73"/>
      <c r="D27" s="43" t="s">
        <v>42</v>
      </c>
      <c r="E27" s="44"/>
      <c r="F27" s="44"/>
      <c r="G27" s="44"/>
      <c r="H27" s="45"/>
      <c r="I27" s="10">
        <v>10</v>
      </c>
      <c r="J27" s="10"/>
      <c r="K27" s="11">
        <f>I27*1</f>
        <v>10</v>
      </c>
      <c r="L27" s="11"/>
    </row>
    <row r="28" spans="1:12" ht="24.75" customHeight="1" x14ac:dyDescent="0.25">
      <c r="A28" s="74"/>
      <c r="B28" s="75"/>
      <c r="C28" s="76"/>
      <c r="D28" s="19" t="s">
        <v>35</v>
      </c>
      <c r="E28" s="19"/>
      <c r="F28" s="19"/>
      <c r="G28" s="19"/>
      <c r="H28" s="19"/>
      <c r="I28" s="10">
        <v>10</v>
      </c>
      <c r="J28" s="10"/>
      <c r="K28" s="11">
        <f>I28*1</f>
        <v>10</v>
      </c>
      <c r="L28" s="11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8" t="s">
        <v>12</v>
      </c>
      <c r="B30" s="64" t="s">
        <v>13</v>
      </c>
      <c r="C30" s="64"/>
      <c r="D30" s="64"/>
      <c r="E30" s="64"/>
      <c r="F30" s="64"/>
      <c r="G30" s="64"/>
      <c r="H30" s="64"/>
      <c r="I30" s="65" t="s">
        <v>25</v>
      </c>
      <c r="J30" s="66"/>
      <c r="K30" s="69" t="s">
        <v>26</v>
      </c>
      <c r="L30" s="69"/>
    </row>
    <row r="31" spans="1:12" x14ac:dyDescent="0.25">
      <c r="A31" s="70" t="s">
        <v>4</v>
      </c>
      <c r="B31" s="70"/>
      <c r="C31" s="70"/>
      <c r="D31" s="19" t="s">
        <v>18</v>
      </c>
      <c r="E31" s="19"/>
      <c r="F31" s="19"/>
      <c r="G31" s="19"/>
      <c r="H31" s="19"/>
      <c r="I31" s="67"/>
      <c r="J31" s="68"/>
      <c r="K31" s="69"/>
      <c r="L31" s="69"/>
    </row>
    <row r="32" spans="1:12" ht="36.75" customHeight="1" x14ac:dyDescent="0.25">
      <c r="A32" s="70" t="s">
        <v>5</v>
      </c>
      <c r="B32" s="70"/>
      <c r="C32" s="70"/>
      <c r="D32" s="43" t="s">
        <v>36</v>
      </c>
      <c r="E32" s="44"/>
      <c r="F32" s="44"/>
      <c r="G32" s="44"/>
      <c r="H32" s="45"/>
      <c r="I32" s="10">
        <v>10</v>
      </c>
      <c r="J32" s="10"/>
      <c r="K32" s="11">
        <f>I32*3</f>
        <v>30</v>
      </c>
      <c r="L32" s="11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9" t="s">
        <v>14</v>
      </c>
      <c r="B34" s="83" t="s">
        <v>15</v>
      </c>
      <c r="C34" s="83"/>
      <c r="D34" s="83"/>
      <c r="E34" s="83"/>
      <c r="F34" s="83"/>
      <c r="G34" s="83"/>
      <c r="H34" s="83"/>
      <c r="I34" s="84" t="s">
        <v>25</v>
      </c>
      <c r="J34" s="85"/>
      <c r="K34" s="88" t="s">
        <v>26</v>
      </c>
      <c r="L34" s="88"/>
    </row>
    <row r="35" spans="1:12" x14ac:dyDescent="0.25">
      <c r="A35" s="89" t="s">
        <v>4</v>
      </c>
      <c r="B35" s="89"/>
      <c r="C35" s="89"/>
      <c r="D35" s="19" t="s">
        <v>19</v>
      </c>
      <c r="E35" s="19"/>
      <c r="F35" s="19"/>
      <c r="G35" s="19"/>
      <c r="H35" s="19"/>
      <c r="I35" s="86"/>
      <c r="J35" s="87"/>
      <c r="K35" s="88"/>
      <c r="L35" s="88"/>
    </row>
    <row r="36" spans="1:12" ht="36.75" customHeight="1" x14ac:dyDescent="0.25">
      <c r="A36" s="77" t="s">
        <v>5</v>
      </c>
      <c r="B36" s="78"/>
      <c r="C36" s="79"/>
      <c r="D36" s="43" t="s">
        <v>46</v>
      </c>
      <c r="E36" s="44"/>
      <c r="F36" s="44"/>
      <c r="G36" s="44"/>
      <c r="H36" s="45"/>
      <c r="I36" s="10">
        <v>10</v>
      </c>
      <c r="J36" s="10"/>
      <c r="K36" s="11">
        <f>I36*4</f>
        <v>40</v>
      </c>
      <c r="L36" s="11"/>
    </row>
    <row r="37" spans="1:12" ht="24.75" customHeight="1" x14ac:dyDescent="0.25">
      <c r="A37" s="80"/>
      <c r="B37" s="81"/>
      <c r="C37" s="82"/>
      <c r="D37" s="19" t="s">
        <v>37</v>
      </c>
      <c r="E37" s="19"/>
      <c r="F37" s="19"/>
      <c r="G37" s="19"/>
      <c r="H37" s="19"/>
      <c r="I37" s="10">
        <v>10</v>
      </c>
      <c r="J37" s="10"/>
      <c r="K37" s="11">
        <f>I37*1</f>
        <v>10</v>
      </c>
      <c r="L37" s="11"/>
    </row>
    <row r="38" spans="1:12" ht="36.75" customHeight="1" x14ac:dyDescent="0.25">
      <c r="A38" s="80"/>
      <c r="B38" s="81"/>
      <c r="C38" s="82"/>
      <c r="D38" s="19" t="s">
        <v>38</v>
      </c>
      <c r="E38" s="19"/>
      <c r="F38" s="19"/>
      <c r="G38" s="19"/>
      <c r="H38" s="19"/>
      <c r="I38" s="10">
        <v>10</v>
      </c>
      <c r="J38" s="10"/>
      <c r="K38" s="11">
        <f>I38*2</f>
        <v>20</v>
      </c>
      <c r="L38" s="11"/>
    </row>
    <row r="39" spans="1:12" ht="36.75" customHeight="1" x14ac:dyDescent="0.25">
      <c r="A39" s="80"/>
      <c r="B39" s="81"/>
      <c r="C39" s="82"/>
      <c r="D39" s="19" t="s">
        <v>39</v>
      </c>
      <c r="E39" s="19"/>
      <c r="F39" s="19"/>
      <c r="G39" s="19"/>
      <c r="H39" s="19"/>
      <c r="I39" s="10">
        <v>10</v>
      </c>
      <c r="J39" s="10"/>
      <c r="K39" s="11">
        <f>I39*3</f>
        <v>30</v>
      </c>
      <c r="L39" s="11"/>
    </row>
    <row r="40" spans="1:12" ht="41.25" customHeight="1" x14ac:dyDescent="0.25">
      <c r="A40" s="80"/>
      <c r="B40" s="81"/>
      <c r="C40" s="82"/>
      <c r="D40" s="19" t="s">
        <v>43</v>
      </c>
      <c r="E40" s="19"/>
      <c r="F40" s="19"/>
      <c r="G40" s="19"/>
      <c r="H40" s="19"/>
      <c r="I40" s="10">
        <v>10</v>
      </c>
      <c r="J40" s="10"/>
      <c r="K40" s="11">
        <f>I40*1</f>
        <v>10</v>
      </c>
      <c r="L40" s="11"/>
    </row>
    <row r="41" spans="1:12" ht="36.75" customHeight="1" x14ac:dyDescent="0.25">
      <c r="A41" s="80"/>
      <c r="B41" s="81"/>
      <c r="C41" s="82"/>
      <c r="D41" s="19" t="s">
        <v>40</v>
      </c>
      <c r="E41" s="19"/>
      <c r="F41" s="19"/>
      <c r="G41" s="19"/>
      <c r="H41" s="19"/>
      <c r="I41" s="10">
        <v>10</v>
      </c>
      <c r="J41" s="10"/>
      <c r="K41" s="11">
        <f>I41*1</f>
        <v>10</v>
      </c>
      <c r="L41" s="11"/>
    </row>
    <row r="43" spans="1:12" ht="20.100000000000001" customHeight="1" x14ac:dyDescent="0.25">
      <c r="A43" s="93" t="s">
        <v>23</v>
      </c>
      <c r="B43" s="93"/>
      <c r="C43" s="93"/>
      <c r="D43" s="93"/>
      <c r="E43" s="93"/>
      <c r="F43" s="93"/>
      <c r="G43" s="93"/>
      <c r="H43" s="93"/>
      <c r="I43" s="93"/>
      <c r="J43" s="93"/>
      <c r="K43" s="94">
        <f>SUM(K8:L9)+SUM(K13:L14)+SUM(K18:L23)+SUM(K27:L28)+K32+SUM(K36:L41)</f>
        <v>550</v>
      </c>
      <c r="L43" s="94"/>
    </row>
    <row r="44" spans="1:12" ht="20.100000000000001" customHeight="1" x14ac:dyDescent="0.25">
      <c r="A44" s="93" t="s">
        <v>24</v>
      </c>
      <c r="B44" s="93"/>
      <c r="C44" s="93"/>
      <c r="D44" s="93"/>
      <c r="E44" s="93"/>
      <c r="F44" s="93"/>
      <c r="G44" s="93"/>
      <c r="H44" s="93"/>
      <c r="I44" s="93"/>
      <c r="J44" s="93"/>
      <c r="K44" s="94">
        <f>K43*2</f>
        <v>1100</v>
      </c>
      <c r="L44" s="94"/>
    </row>
    <row r="46" spans="1:12" ht="43.5" customHeight="1" x14ac:dyDescent="0.25">
      <c r="A46" s="90" t="s">
        <v>44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2"/>
    </row>
  </sheetData>
  <mergeCells count="101">
    <mergeCell ref="A46:L46"/>
    <mergeCell ref="A43:J43"/>
    <mergeCell ref="D38:H38"/>
    <mergeCell ref="I38:J38"/>
    <mergeCell ref="K38:L38"/>
    <mergeCell ref="D39:H39"/>
    <mergeCell ref="I39:J39"/>
    <mergeCell ref="A44:J44"/>
    <mergeCell ref="K43:L43"/>
    <mergeCell ref="K44:L44"/>
    <mergeCell ref="A32:C32"/>
    <mergeCell ref="D32:H32"/>
    <mergeCell ref="I32:J32"/>
    <mergeCell ref="K32:L32"/>
    <mergeCell ref="B34:H34"/>
    <mergeCell ref="I34:J35"/>
    <mergeCell ref="K34:L35"/>
    <mergeCell ref="A35:C35"/>
    <mergeCell ref="D35:H35"/>
    <mergeCell ref="D37:H37"/>
    <mergeCell ref="I37:J37"/>
    <mergeCell ref="K37:L37"/>
    <mergeCell ref="D36:H36"/>
    <mergeCell ref="D27:H27"/>
    <mergeCell ref="I27:J27"/>
    <mergeCell ref="K27:L27"/>
    <mergeCell ref="B30:H30"/>
    <mergeCell ref="I30:J31"/>
    <mergeCell ref="K30:L31"/>
    <mergeCell ref="A31:C31"/>
    <mergeCell ref="D31:H31"/>
    <mergeCell ref="D28:H28"/>
    <mergeCell ref="I28:J28"/>
    <mergeCell ref="K28:L28"/>
    <mergeCell ref="A27:C28"/>
    <mergeCell ref="A36:C41"/>
    <mergeCell ref="K40:L40"/>
    <mergeCell ref="D41:H41"/>
    <mergeCell ref="I41:J41"/>
    <mergeCell ref="K41:L41"/>
    <mergeCell ref="K39:L39"/>
    <mergeCell ref="D40:H40"/>
    <mergeCell ref="I40:J40"/>
    <mergeCell ref="K20:L20"/>
    <mergeCell ref="D21:H21"/>
    <mergeCell ref="I21:J21"/>
    <mergeCell ref="K21:L21"/>
    <mergeCell ref="D23:H23"/>
    <mergeCell ref="I23:J23"/>
    <mergeCell ref="K23:L23"/>
    <mergeCell ref="A18:C23"/>
    <mergeCell ref="D18:H18"/>
    <mergeCell ref="I18:J18"/>
    <mergeCell ref="D22:H22"/>
    <mergeCell ref="I22:J22"/>
    <mergeCell ref="K22:L22"/>
    <mergeCell ref="K18:L18"/>
    <mergeCell ref="B11:H11"/>
    <mergeCell ref="I11:J12"/>
    <mergeCell ref="K11:L12"/>
    <mergeCell ref="A12:C12"/>
    <mergeCell ref="D12:H12"/>
    <mergeCell ref="A2:L2"/>
    <mergeCell ref="A3:L3"/>
    <mergeCell ref="A4:L4"/>
    <mergeCell ref="D9:H9"/>
    <mergeCell ref="I9:J9"/>
    <mergeCell ref="K9:L9"/>
    <mergeCell ref="K6:L7"/>
    <mergeCell ref="I8:J8"/>
    <mergeCell ref="K8:L8"/>
    <mergeCell ref="I6:J7"/>
    <mergeCell ref="A7:C7"/>
    <mergeCell ref="D7:H7"/>
    <mergeCell ref="D8:H8"/>
    <mergeCell ref="B6:H6"/>
    <mergeCell ref="A8:C9"/>
    <mergeCell ref="I36:J36"/>
    <mergeCell ref="K36:L36"/>
    <mergeCell ref="K16:L17"/>
    <mergeCell ref="B16:H16"/>
    <mergeCell ref="I16:J17"/>
    <mergeCell ref="A17:C17"/>
    <mergeCell ref="D17:H17"/>
    <mergeCell ref="D14:H14"/>
    <mergeCell ref="I14:J14"/>
    <mergeCell ref="K14:L14"/>
    <mergeCell ref="A13:C14"/>
    <mergeCell ref="D13:H13"/>
    <mergeCell ref="I13:J13"/>
    <mergeCell ref="K13:L13"/>
    <mergeCell ref="B25:H25"/>
    <mergeCell ref="I25:J26"/>
    <mergeCell ref="K25:L26"/>
    <mergeCell ref="A26:C26"/>
    <mergeCell ref="D26:H26"/>
    <mergeCell ref="D19:H19"/>
    <mergeCell ref="I19:J19"/>
    <mergeCell ref="K19:L19"/>
    <mergeCell ref="D20:H20"/>
    <mergeCell ref="I20:J20"/>
  </mergeCells>
  <pageMargins left="0.70866141732283472" right="0.70866141732283472" top="0.78740157480314965" bottom="0.78740157480314965" header="0.31496062992125984" footer="0.31496062992125984"/>
  <pageSetup paperSize="9" scale="84" fitToHeight="2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Jandová</dc:creator>
  <cp:lastModifiedBy>Sona</cp:lastModifiedBy>
  <cp:lastPrinted>2019-03-11T06:52:06Z</cp:lastPrinted>
  <dcterms:created xsi:type="dcterms:W3CDTF">2019-03-08T09:01:10Z</dcterms:created>
  <dcterms:modified xsi:type="dcterms:W3CDTF">2019-03-11T07:40:48Z</dcterms:modified>
</cp:coreProperties>
</file>